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OFFICIAL RESULTS" sheetId="1" r:id="rId1"/>
  </sheets>
  <calcPr calcId="145621"/>
</workbook>
</file>

<file path=xl/calcChain.xml><?xml version="1.0" encoding="utf-8"?>
<calcChain xmlns="http://schemas.openxmlformats.org/spreadsheetml/2006/main">
  <c r="K78" i="1" l="1"/>
  <c r="M77" i="1"/>
  <c r="K77" i="1"/>
  <c r="K76" i="1"/>
  <c r="M74" i="1"/>
  <c r="K74" i="1"/>
  <c r="M73" i="1"/>
  <c r="K73" i="1"/>
  <c r="K72" i="1"/>
  <c r="M71" i="1"/>
  <c r="K71" i="1"/>
  <c r="M70" i="1"/>
  <c r="K70" i="1"/>
  <c r="M69" i="1"/>
  <c r="K69" i="1"/>
  <c r="M67" i="1"/>
  <c r="K67" i="1"/>
  <c r="M66" i="1"/>
  <c r="K66" i="1"/>
  <c r="M64" i="1"/>
  <c r="K64" i="1"/>
  <c r="M63" i="1"/>
  <c r="K63" i="1"/>
  <c r="M61" i="1"/>
  <c r="K61" i="1"/>
  <c r="M60" i="1"/>
  <c r="K60" i="1"/>
  <c r="M59" i="1"/>
  <c r="K59" i="1"/>
  <c r="K58" i="1"/>
  <c r="M57" i="1"/>
  <c r="K57" i="1"/>
  <c r="M56" i="1"/>
  <c r="K56" i="1"/>
  <c r="M54" i="1"/>
  <c r="K54" i="1"/>
  <c r="K52" i="1"/>
  <c r="K50" i="1"/>
  <c r="M49" i="1"/>
  <c r="K49" i="1"/>
  <c r="M47" i="1"/>
  <c r="K47" i="1"/>
  <c r="M46" i="1"/>
  <c r="K46" i="1"/>
  <c r="M45" i="1"/>
  <c r="K45" i="1"/>
  <c r="M44" i="1"/>
  <c r="K44" i="1"/>
  <c r="K43" i="1"/>
  <c r="M42" i="1"/>
  <c r="K42" i="1"/>
  <c r="M41" i="1"/>
  <c r="K41" i="1"/>
  <c r="M40" i="1"/>
  <c r="K40" i="1"/>
  <c r="M39" i="1"/>
  <c r="K39" i="1"/>
  <c r="M37" i="1"/>
  <c r="K37" i="1"/>
  <c r="M35" i="1"/>
  <c r="K35" i="1"/>
  <c r="M34" i="1"/>
  <c r="K34" i="1"/>
  <c r="M33" i="1"/>
  <c r="K33" i="1"/>
  <c r="M32" i="1"/>
  <c r="K32" i="1"/>
  <c r="M31" i="1"/>
  <c r="K31" i="1"/>
  <c r="M29" i="1"/>
  <c r="K29" i="1"/>
  <c r="M28" i="1"/>
  <c r="K28" i="1"/>
  <c r="K27" i="1"/>
  <c r="M26" i="1"/>
  <c r="K26" i="1"/>
  <c r="M25" i="1"/>
  <c r="K25" i="1"/>
  <c r="K24" i="1"/>
  <c r="M23" i="1"/>
  <c r="K23" i="1"/>
  <c r="M22" i="1"/>
  <c r="K22" i="1"/>
  <c r="M21" i="1"/>
  <c r="K21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</calcChain>
</file>

<file path=xl/sharedStrings.xml><?xml version="1.0" encoding="utf-8"?>
<sst xmlns="http://schemas.openxmlformats.org/spreadsheetml/2006/main" count="157" uniqueCount="136">
  <si>
    <t>SWF Biathlon Saskatchewan Provincial Championships</t>
  </si>
  <si>
    <t>Qu'Appelle Valley Nordic Centre, Lumsden, Saskatchewan</t>
  </si>
  <si>
    <t>March 5 and 6, 2022</t>
  </si>
  <si>
    <t>Sunday, March 6 Mass Start OFFICIAL RESULTS</t>
  </si>
  <si>
    <t>First Name</t>
  </si>
  <si>
    <t>Last Name</t>
  </si>
  <si>
    <t>bib#</t>
  </si>
  <si>
    <t>Start Time</t>
  </si>
  <si>
    <t>Finish Time</t>
  </si>
  <si>
    <t>s1</t>
  </si>
  <si>
    <t>s2</t>
  </si>
  <si>
    <t>s3</t>
  </si>
  <si>
    <t>s4</t>
  </si>
  <si>
    <t>misses</t>
  </si>
  <si>
    <t>penalty</t>
  </si>
  <si>
    <t>Race Time</t>
  </si>
  <si>
    <t>Place</t>
  </si>
  <si>
    <t> Start Time: 11:00:00 Category: Canada Winter Games Selection Race - male</t>
  </si>
  <si>
    <t>James</t>
  </si>
  <si>
    <t>Grundahl</t>
  </si>
  <si>
    <t>Sam</t>
  </si>
  <si>
    <t>Hennessey</t>
  </si>
  <si>
    <t>Drayton</t>
  </si>
  <si>
    <t>Lonsberry</t>
  </si>
  <si>
    <t>Aiden</t>
  </si>
  <si>
    <t>Ludwig</t>
  </si>
  <si>
    <t>Dawson</t>
  </si>
  <si>
    <t>Schigol</t>
  </si>
  <si>
    <t>William</t>
  </si>
  <si>
    <t>Bear</t>
  </si>
  <si>
    <t>Nicholas</t>
  </si>
  <si>
    <t>Selinger</t>
  </si>
  <si>
    <t> Start Time: 11:00:00 Category: Canada Winter Games Selection Race - female</t>
  </si>
  <si>
    <t>Kaycee</t>
  </si>
  <si>
    <t>Nord</t>
  </si>
  <si>
    <t>Akela</t>
  </si>
  <si>
    <t>Sand</t>
  </si>
  <si>
    <t>Sarah</t>
  </si>
  <si>
    <t>Bargen</t>
  </si>
  <si>
    <t>Paige</t>
  </si>
  <si>
    <t>Niedzielski</t>
  </si>
  <si>
    <t>DNS</t>
  </si>
  <si>
    <t>Rhiann</t>
  </si>
  <si>
    <t>Arnold</t>
  </si>
  <si>
    <t>Jaelyn</t>
  </si>
  <si>
    <t>Torie</t>
  </si>
  <si>
    <t>Patterson</t>
  </si>
  <si>
    <t>Trinity</t>
  </si>
  <si>
    <t>Wyshynski</t>
  </si>
  <si>
    <t>Amelia</t>
  </si>
  <si>
    <t>McDonald</t>
  </si>
  <si>
    <t> Start Time: 11:40:00 Category: Air Rifle 1 Boys (shoot on large targets)</t>
  </si>
  <si>
    <t>Benjamin</t>
  </si>
  <si>
    <t>Darbellay</t>
  </si>
  <si>
    <t>Jesse</t>
  </si>
  <si>
    <t>Strauss</t>
  </si>
  <si>
    <t>Felix</t>
  </si>
  <si>
    <t>Otani</t>
  </si>
  <si>
    <t>Blake</t>
  </si>
  <si>
    <t>Sigmeth</t>
  </si>
  <si>
    <t>3*</t>
  </si>
  <si>
    <t>Noah</t>
  </si>
  <si>
    <t>Rosbrook</t>
  </si>
  <si>
    <t>2*</t>
  </si>
  <si>
    <t> Start Time: 11:40:00 Category: Air Rifle 2 Boys (shoot on small targets)</t>
  </si>
  <si>
    <t>Spencer</t>
  </si>
  <si>
    <t>Saufert</t>
  </si>
  <si>
    <t>1*</t>
  </si>
  <si>
    <t> Start Time: 11:40:00 Category: Juvenile Boys (shoot prone off rest)</t>
  </si>
  <si>
    <t>Finn</t>
  </si>
  <si>
    <t>Tallon</t>
  </si>
  <si>
    <t>Teague</t>
  </si>
  <si>
    <t>Johnston</t>
  </si>
  <si>
    <t>Corbin</t>
  </si>
  <si>
    <t>Oldfield</t>
  </si>
  <si>
    <t>Danny</t>
  </si>
  <si>
    <t>Rhett</t>
  </si>
  <si>
    <t>Mann</t>
  </si>
  <si>
    <t>Eric</t>
  </si>
  <si>
    <t>Baillargeon</t>
  </si>
  <si>
    <t>Reid</t>
  </si>
  <si>
    <t>Pearson</t>
  </si>
  <si>
    <t>Logan</t>
  </si>
  <si>
    <t>Japp</t>
  </si>
  <si>
    <t>Jayan</t>
  </si>
  <si>
    <t>Gartner</t>
  </si>
  <si>
    <t> Start Time: 11:40:00 Category: Junior Boys (shoot prone with sling)</t>
  </si>
  <si>
    <t>Jaxson</t>
  </si>
  <si>
    <t>Froehlich</t>
  </si>
  <si>
    <t>Micky</t>
  </si>
  <si>
    <t>Peebles</t>
  </si>
  <si>
    <t> Start Time: 11:40:00 Category: Senior Boys (shoot prone and standing)</t>
  </si>
  <si>
    <t>Mitchell</t>
  </si>
  <si>
    <t>Torgerson</t>
  </si>
  <si>
    <t> Start Time: 11:40:00 Category: Junior Men (shoot prone and standing)</t>
  </si>
  <si>
    <t>Aron</t>
  </si>
  <si>
    <t> Start Time: 11:40:00 Category: Masters Men (shoot prone and standing)</t>
  </si>
  <si>
    <t>THOMAS</t>
  </si>
  <si>
    <t>LANDINE</t>
  </si>
  <si>
    <t>Duane</t>
  </si>
  <si>
    <t>Banman</t>
  </si>
  <si>
    <t>Derrick</t>
  </si>
  <si>
    <t>Scott</t>
  </si>
  <si>
    <t>Glass</t>
  </si>
  <si>
    <t>1**</t>
  </si>
  <si>
    <t>Para-athlete master category</t>
  </si>
  <si>
    <t>Jaret</t>
  </si>
  <si>
    <t>Brett</t>
  </si>
  <si>
    <t>Park</t>
  </si>
  <si>
    <t> Start Time: 12:00:00 Category: Air Rifle 1 Girls (shoot on large targets)</t>
  </si>
  <si>
    <t>Emma</t>
  </si>
  <si>
    <t>Hay</t>
  </si>
  <si>
    <t>Zaeya</t>
  </si>
  <si>
    <t> Start Time: 12:00:00 Category: Air Rifle 2 Girls (shoot on small targets)</t>
  </si>
  <si>
    <t>Ava</t>
  </si>
  <si>
    <t>Maryn</t>
  </si>
  <si>
    <t> Start Time: 12:00:00 Category: Juvenile Girls (shoot prone off rest)</t>
  </si>
  <si>
    <t>Emily</t>
  </si>
  <si>
    <t>Klym</t>
  </si>
  <si>
    <t>Lily</t>
  </si>
  <si>
    <t>Van Everdink</t>
  </si>
  <si>
    <t>Schmidt</t>
  </si>
  <si>
    <t>Aurelia</t>
  </si>
  <si>
    <t>Whyte</t>
  </si>
  <si>
    <t>Astrin</t>
  </si>
  <si>
    <t>Herauf</t>
  </si>
  <si>
    <t> Start Time: 12:00:00 Category: Junior Girls (shoot prone with sling)</t>
  </si>
  <si>
    <t>Sophia</t>
  </si>
  <si>
    <t>Judith</t>
  </si>
  <si>
    <t>Atchison</t>
  </si>
  <si>
    <t>* Placement correction, #22 category changed from Air Rifle 2 to Air Rifle 1</t>
  </si>
  <si>
    <t>** NEW para-athlete master category</t>
  </si>
  <si>
    <t>finish times rounded to the nearest second</t>
  </si>
  <si>
    <t>penalty of 1:00 added for each missed penalty lap for Sr. Boys category and younger</t>
  </si>
  <si>
    <t>penalty of 2:00 added for each missed penalty lap for all other categories</t>
  </si>
  <si>
    <t>Digitally signed by James Froh, Competition Chief and Sheri Adams-Selinger, Race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</si>
</sst>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scheme val="minor"/>
    </font>
    <font>
      <sz val="16"/>
      <color theme="1"/>
      <name val="Arial"/>
      <scheme val="minor"/>
    </font>
    <font>
      <b/>
      <sz val="16"/>
      <color theme="1"/>
      <name val="Arial"/>
    </font>
    <font>
      <b/>
      <sz val="16"/>
      <color theme="1"/>
      <name val="Arial"/>
      <scheme val="minor"/>
    </font>
    <font>
      <sz val="16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21" fontId="4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46" fontId="1" fillId="0" borderId="1" xfId="0" applyNumberFormat="1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19" fontId="4" fillId="0" borderId="1" xfId="0" applyNumberFormat="1" applyFont="1" applyBorder="1" applyAlignment="1">
      <alignment horizontal="right"/>
    </xf>
    <xf numFmtId="46" fontId="1" fillId="0" borderId="1" xfId="0" applyNumberFormat="1" applyFont="1" applyBorder="1" applyAlignment="1"/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21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46" fontId="3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/>
    <xf numFmtId="21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142875</xdr:rowOff>
    </xdr:from>
    <xdr:ext cx="1676400" cy="7620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571500</xdr:colOff>
      <xdr:row>0</xdr:row>
      <xdr:rowOff>57150</xdr:rowOff>
    </xdr:from>
    <xdr:ext cx="3867150" cy="1028700"/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104775</xdr:colOff>
      <xdr:row>0</xdr:row>
      <xdr:rowOff>190500</xdr:rowOff>
    </xdr:from>
    <xdr:ext cx="2162175" cy="762000"/>
    <xdr:pic>
      <xdr:nvPicPr>
        <xdr:cNvPr id="4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11"/>
  <sheetViews>
    <sheetView tabSelected="1" workbookViewId="0"/>
  </sheetViews>
  <sheetFormatPr defaultColWidth="12.5703125" defaultRowHeight="15.75" customHeight="1" x14ac:dyDescent="0.2"/>
  <cols>
    <col min="1" max="1" width="11.28515625" customWidth="1"/>
    <col min="2" max="2" width="14.7109375" customWidth="1"/>
    <col min="3" max="3" width="14.85546875" customWidth="1"/>
    <col min="4" max="4" width="5.7109375" customWidth="1"/>
    <col min="5" max="5" width="21.28515625" customWidth="1"/>
    <col min="6" max="6" width="14.42578125" customWidth="1"/>
    <col min="7" max="11" width="5.7109375" customWidth="1"/>
    <col min="12" max="12" width="9.7109375" customWidth="1"/>
    <col min="13" max="13" width="14.42578125" customWidth="1"/>
    <col min="14" max="14" width="6.140625" customWidth="1"/>
  </cols>
  <sheetData>
    <row r="1" spans="1:27" ht="15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3">
      <c r="A7" s="26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">
      <c r="A8" s="26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">
      <c r="A9" s="26" t="s">
        <v>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3">
      <c r="A10" s="3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">
      <c r="A11" s="1"/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  <c r="I11" s="2" t="s">
        <v>11</v>
      </c>
      <c r="J11" s="2" t="s">
        <v>12</v>
      </c>
      <c r="K11" s="2" t="s">
        <v>13</v>
      </c>
      <c r="L11" s="2" t="s">
        <v>14</v>
      </c>
      <c r="M11" s="2" t="s">
        <v>15</v>
      </c>
      <c r="N11" s="2" t="s">
        <v>16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">
      <c r="A12" s="4" t="s">
        <v>17</v>
      </c>
      <c r="B12" s="5"/>
      <c r="C12" s="5"/>
      <c r="D12" s="5"/>
      <c r="E12" s="6"/>
      <c r="F12" s="7"/>
      <c r="G12" s="8"/>
      <c r="H12" s="8"/>
      <c r="I12" s="8"/>
      <c r="J12" s="8"/>
      <c r="K12" s="8"/>
      <c r="L12" s="8"/>
      <c r="M12" s="9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">
      <c r="A13" s="10"/>
      <c r="B13" s="5" t="s">
        <v>18</v>
      </c>
      <c r="C13" s="5" t="s">
        <v>19</v>
      </c>
      <c r="D13" s="11">
        <v>1</v>
      </c>
      <c r="E13" s="12">
        <v>0.5</v>
      </c>
      <c r="F13" s="13">
        <v>1.3013888888888889</v>
      </c>
      <c r="G13" s="7">
        <v>2</v>
      </c>
      <c r="H13" s="7">
        <v>2</v>
      </c>
      <c r="I13" s="7">
        <v>4</v>
      </c>
      <c r="J13" s="7">
        <v>3</v>
      </c>
      <c r="K13" s="8">
        <f t="shared" ref="K13:K19" si="0">G13+H13+I13+J13</f>
        <v>11</v>
      </c>
      <c r="L13" s="14"/>
      <c r="M13" s="9">
        <f t="shared" ref="M13:M19" si="1">F13+L13</f>
        <v>1.3013888888888889</v>
      </c>
      <c r="N13" s="7">
        <v>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">
      <c r="A14" s="10"/>
      <c r="B14" s="5" t="s">
        <v>20</v>
      </c>
      <c r="C14" s="5" t="s">
        <v>21</v>
      </c>
      <c r="D14" s="11">
        <v>2</v>
      </c>
      <c r="E14" s="12">
        <v>0.5</v>
      </c>
      <c r="F14" s="13">
        <v>1.5555555555555556</v>
      </c>
      <c r="G14" s="7">
        <v>0</v>
      </c>
      <c r="H14" s="7">
        <v>1</v>
      </c>
      <c r="I14" s="7">
        <v>2</v>
      </c>
      <c r="J14" s="7">
        <v>1</v>
      </c>
      <c r="K14" s="8">
        <f t="shared" si="0"/>
        <v>4</v>
      </c>
      <c r="L14" s="14"/>
      <c r="M14" s="9">
        <f t="shared" si="1"/>
        <v>1.5555555555555556</v>
      </c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">
      <c r="A15" s="10"/>
      <c r="B15" s="5" t="s">
        <v>22</v>
      </c>
      <c r="C15" s="5" t="s">
        <v>23</v>
      </c>
      <c r="D15" s="11">
        <v>3</v>
      </c>
      <c r="E15" s="12">
        <v>0.5</v>
      </c>
      <c r="F15" s="13">
        <v>1.5027777777777778</v>
      </c>
      <c r="G15" s="7">
        <v>0</v>
      </c>
      <c r="H15" s="7">
        <v>2</v>
      </c>
      <c r="I15" s="7">
        <v>3</v>
      </c>
      <c r="J15" s="7">
        <v>3</v>
      </c>
      <c r="K15" s="8">
        <f t="shared" si="0"/>
        <v>8</v>
      </c>
      <c r="L15" s="14"/>
      <c r="M15" s="9">
        <f t="shared" si="1"/>
        <v>1.5027777777777778</v>
      </c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">
      <c r="A16" s="10"/>
      <c r="B16" s="5" t="s">
        <v>24</v>
      </c>
      <c r="C16" s="5" t="s">
        <v>25</v>
      </c>
      <c r="D16" s="11">
        <v>4</v>
      </c>
      <c r="E16" s="12">
        <v>0.5</v>
      </c>
      <c r="F16" s="13">
        <v>1.8041666666666667</v>
      </c>
      <c r="G16" s="7">
        <v>3</v>
      </c>
      <c r="H16" s="7">
        <v>3</v>
      </c>
      <c r="I16" s="7">
        <v>4</v>
      </c>
      <c r="J16" s="7">
        <v>5</v>
      </c>
      <c r="K16" s="8">
        <f t="shared" si="0"/>
        <v>15</v>
      </c>
      <c r="L16" s="14"/>
      <c r="M16" s="9">
        <f t="shared" si="1"/>
        <v>1.8041666666666667</v>
      </c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3">
      <c r="A17" s="10"/>
      <c r="B17" s="5" t="s">
        <v>26</v>
      </c>
      <c r="C17" s="5" t="s">
        <v>27</v>
      </c>
      <c r="D17" s="11">
        <v>5</v>
      </c>
      <c r="E17" s="12">
        <v>0.5</v>
      </c>
      <c r="F17" s="13">
        <v>1.1881944444444446</v>
      </c>
      <c r="G17" s="7">
        <v>2</v>
      </c>
      <c r="H17" s="7">
        <v>2</v>
      </c>
      <c r="I17" s="7">
        <v>3</v>
      </c>
      <c r="J17" s="7">
        <v>2</v>
      </c>
      <c r="K17" s="8">
        <f t="shared" si="0"/>
        <v>9</v>
      </c>
      <c r="L17" s="14"/>
      <c r="M17" s="9">
        <f t="shared" si="1"/>
        <v>1.1881944444444446</v>
      </c>
      <c r="N17" s="7"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">
      <c r="A18" s="10"/>
      <c r="B18" s="5" t="s">
        <v>28</v>
      </c>
      <c r="C18" s="5" t="s">
        <v>29</v>
      </c>
      <c r="D18" s="11">
        <v>6</v>
      </c>
      <c r="E18" s="12">
        <v>0.5</v>
      </c>
      <c r="F18" s="13">
        <v>1.7034722222222223</v>
      </c>
      <c r="G18" s="7">
        <v>2</v>
      </c>
      <c r="H18" s="7">
        <v>3</v>
      </c>
      <c r="I18" s="7">
        <v>3</v>
      </c>
      <c r="J18" s="7">
        <v>2</v>
      </c>
      <c r="K18" s="8">
        <f t="shared" si="0"/>
        <v>10</v>
      </c>
      <c r="L18" s="14"/>
      <c r="M18" s="9">
        <f t="shared" si="1"/>
        <v>1.7034722222222223</v>
      </c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">
      <c r="A19" s="5"/>
      <c r="B19" s="10" t="s">
        <v>30</v>
      </c>
      <c r="C19" s="10" t="s">
        <v>31</v>
      </c>
      <c r="D19" s="15">
        <v>7</v>
      </c>
      <c r="E19" s="12">
        <v>0.5</v>
      </c>
      <c r="F19" s="13">
        <v>1.2652777777777777</v>
      </c>
      <c r="G19" s="7">
        <v>3</v>
      </c>
      <c r="H19" s="7">
        <v>3</v>
      </c>
      <c r="I19" s="7">
        <v>5</v>
      </c>
      <c r="J19" s="7">
        <v>4</v>
      </c>
      <c r="K19" s="8">
        <f t="shared" si="0"/>
        <v>15</v>
      </c>
      <c r="L19" s="14"/>
      <c r="M19" s="9">
        <f t="shared" si="1"/>
        <v>1.2652777777777777</v>
      </c>
      <c r="N19" s="7">
        <v>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">
      <c r="A20" s="4" t="s">
        <v>32</v>
      </c>
      <c r="B20" s="5"/>
      <c r="C20" s="5"/>
      <c r="D20" s="5"/>
      <c r="E20" s="6"/>
      <c r="F20" s="13"/>
      <c r="G20" s="8"/>
      <c r="H20" s="8"/>
      <c r="I20" s="8"/>
      <c r="J20" s="8"/>
      <c r="K20" s="8"/>
      <c r="L20" s="9"/>
      <c r="M20" s="9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">
      <c r="A21" s="10"/>
      <c r="B21" s="5" t="s">
        <v>33</v>
      </c>
      <c r="C21" s="5" t="s">
        <v>34</v>
      </c>
      <c r="D21" s="11">
        <v>8</v>
      </c>
      <c r="E21" s="12">
        <v>0.5</v>
      </c>
      <c r="F21" s="13">
        <v>1.6354166666666667</v>
      </c>
      <c r="G21" s="7">
        <v>3</v>
      </c>
      <c r="H21" s="7">
        <v>2</v>
      </c>
      <c r="I21" s="7">
        <v>1</v>
      </c>
      <c r="J21" s="7">
        <v>1</v>
      </c>
      <c r="K21" s="8">
        <f t="shared" ref="K21:K29" si="2">G21+H21+I21+J21</f>
        <v>7</v>
      </c>
      <c r="L21" s="9"/>
      <c r="M21" s="9">
        <f t="shared" ref="M21:M23" si="3">F21+L21</f>
        <v>1.6354166666666667</v>
      </c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">
      <c r="A22" s="10"/>
      <c r="B22" s="5" t="s">
        <v>35</v>
      </c>
      <c r="C22" s="5" t="s">
        <v>36</v>
      </c>
      <c r="D22" s="11">
        <v>9</v>
      </c>
      <c r="E22" s="12">
        <v>0.5</v>
      </c>
      <c r="F22" s="13">
        <v>1.6756944444444444</v>
      </c>
      <c r="G22" s="7">
        <v>2</v>
      </c>
      <c r="H22" s="7">
        <v>1</v>
      </c>
      <c r="I22" s="7">
        <v>3</v>
      </c>
      <c r="J22" s="7">
        <v>2</v>
      </c>
      <c r="K22" s="8">
        <f t="shared" si="2"/>
        <v>8</v>
      </c>
      <c r="L22" s="9"/>
      <c r="M22" s="9">
        <f t="shared" si="3"/>
        <v>1.6756944444444444</v>
      </c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">
      <c r="A23" s="10"/>
      <c r="B23" s="5" t="s">
        <v>37</v>
      </c>
      <c r="C23" s="5" t="s">
        <v>38</v>
      </c>
      <c r="D23" s="11">
        <v>10</v>
      </c>
      <c r="E23" s="12">
        <v>0.5</v>
      </c>
      <c r="F23" s="13">
        <v>1.7416666666666667</v>
      </c>
      <c r="G23" s="7">
        <v>3</v>
      </c>
      <c r="H23" s="7">
        <v>2</v>
      </c>
      <c r="I23" s="7">
        <v>1</v>
      </c>
      <c r="J23" s="7">
        <v>1</v>
      </c>
      <c r="K23" s="8">
        <f t="shared" si="2"/>
        <v>7</v>
      </c>
      <c r="L23" s="9"/>
      <c r="M23" s="9">
        <f t="shared" si="3"/>
        <v>1.7416666666666667</v>
      </c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25" x14ac:dyDescent="0.3">
      <c r="A24" s="10"/>
      <c r="B24" s="5" t="s">
        <v>39</v>
      </c>
      <c r="C24" s="5" t="s">
        <v>40</v>
      </c>
      <c r="D24" s="11">
        <v>11</v>
      </c>
      <c r="E24" s="12">
        <v>0.5</v>
      </c>
      <c r="F24" s="7" t="s">
        <v>41</v>
      </c>
      <c r="G24" s="8"/>
      <c r="H24" s="8"/>
      <c r="I24" s="8"/>
      <c r="J24" s="8"/>
      <c r="K24" s="8">
        <f t="shared" si="2"/>
        <v>0</v>
      </c>
      <c r="L24" s="9"/>
      <c r="M24" s="9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25" x14ac:dyDescent="0.3">
      <c r="A25" s="10"/>
      <c r="B25" s="5" t="s">
        <v>42</v>
      </c>
      <c r="C25" s="5" t="s">
        <v>43</v>
      </c>
      <c r="D25" s="11">
        <v>12</v>
      </c>
      <c r="E25" s="12">
        <v>0.5</v>
      </c>
      <c r="F25" s="13">
        <v>1.3368055555555556</v>
      </c>
      <c r="G25" s="7">
        <v>1</v>
      </c>
      <c r="H25" s="7">
        <v>1</v>
      </c>
      <c r="I25" s="7">
        <v>1</v>
      </c>
      <c r="J25" s="7">
        <v>0</v>
      </c>
      <c r="K25" s="8">
        <f t="shared" si="2"/>
        <v>3</v>
      </c>
      <c r="L25" s="9"/>
      <c r="M25" s="9">
        <f t="shared" ref="M25:M26" si="4">F25+L25</f>
        <v>1.3368055555555556</v>
      </c>
      <c r="N25" s="7">
        <v>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25" x14ac:dyDescent="0.3">
      <c r="A26" s="10"/>
      <c r="B26" s="5" t="s">
        <v>44</v>
      </c>
      <c r="C26" s="5" t="s">
        <v>31</v>
      </c>
      <c r="D26" s="11">
        <v>13</v>
      </c>
      <c r="E26" s="12">
        <v>0.5</v>
      </c>
      <c r="F26" s="13">
        <v>1.336111111111111</v>
      </c>
      <c r="G26" s="7">
        <v>3</v>
      </c>
      <c r="H26" s="7">
        <v>1</v>
      </c>
      <c r="I26" s="7">
        <v>2</v>
      </c>
      <c r="J26" s="7">
        <v>4</v>
      </c>
      <c r="K26" s="8">
        <f t="shared" si="2"/>
        <v>10</v>
      </c>
      <c r="L26" s="9"/>
      <c r="M26" s="9">
        <f t="shared" si="4"/>
        <v>1.336111111111111</v>
      </c>
      <c r="N26" s="7">
        <v>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25" x14ac:dyDescent="0.3">
      <c r="A27" s="5"/>
      <c r="B27" s="10" t="s">
        <v>45</v>
      </c>
      <c r="C27" s="10" t="s">
        <v>46</v>
      </c>
      <c r="D27" s="15">
        <v>14</v>
      </c>
      <c r="E27" s="12">
        <v>0.5</v>
      </c>
      <c r="F27" s="7" t="s">
        <v>41</v>
      </c>
      <c r="G27" s="8"/>
      <c r="H27" s="8"/>
      <c r="I27" s="8"/>
      <c r="J27" s="8"/>
      <c r="K27" s="8">
        <f t="shared" si="2"/>
        <v>0</v>
      </c>
      <c r="L27" s="9"/>
      <c r="M27" s="9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25" x14ac:dyDescent="0.3">
      <c r="A28" s="5"/>
      <c r="B28" s="10" t="s">
        <v>47</v>
      </c>
      <c r="C28" s="10" t="s">
        <v>48</v>
      </c>
      <c r="D28" s="15">
        <v>15</v>
      </c>
      <c r="E28" s="12">
        <v>0.5</v>
      </c>
      <c r="F28" s="13">
        <v>1.8256944444444445</v>
      </c>
      <c r="G28" s="7">
        <v>1</v>
      </c>
      <c r="H28" s="7">
        <v>2</v>
      </c>
      <c r="I28" s="7">
        <v>2</v>
      </c>
      <c r="J28" s="7">
        <v>5</v>
      </c>
      <c r="K28" s="8">
        <f t="shared" si="2"/>
        <v>10</v>
      </c>
      <c r="L28" s="9"/>
      <c r="M28" s="9">
        <f t="shared" ref="M28:M29" si="5">F28+L28</f>
        <v>1.8256944444444445</v>
      </c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25" x14ac:dyDescent="0.3">
      <c r="A29" s="10"/>
      <c r="B29" s="5" t="s">
        <v>49</v>
      </c>
      <c r="C29" s="5" t="s">
        <v>50</v>
      </c>
      <c r="D29" s="11">
        <v>16</v>
      </c>
      <c r="E29" s="12">
        <v>0.5</v>
      </c>
      <c r="F29" s="13">
        <v>1.4430555555555555</v>
      </c>
      <c r="G29" s="7">
        <v>1</v>
      </c>
      <c r="H29" s="7">
        <v>2</v>
      </c>
      <c r="I29" s="7">
        <v>3</v>
      </c>
      <c r="J29" s="7">
        <v>3</v>
      </c>
      <c r="K29" s="8">
        <f t="shared" si="2"/>
        <v>9</v>
      </c>
      <c r="L29" s="9"/>
      <c r="M29" s="9">
        <f t="shared" si="5"/>
        <v>1.4430555555555555</v>
      </c>
      <c r="N29" s="7">
        <v>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25" x14ac:dyDescent="0.3">
      <c r="A30" s="16" t="s">
        <v>51</v>
      </c>
      <c r="B30" s="10"/>
      <c r="C30" s="10"/>
      <c r="D30" s="10"/>
      <c r="E30" s="10"/>
      <c r="F30" s="9"/>
      <c r="G30" s="8"/>
      <c r="H30" s="8"/>
      <c r="I30" s="8"/>
      <c r="J30" s="8"/>
      <c r="K30" s="8"/>
      <c r="L30" s="9"/>
      <c r="M30" s="9"/>
      <c r="N30" s="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25" x14ac:dyDescent="0.3">
      <c r="A31" s="10"/>
      <c r="B31" s="5" t="s">
        <v>52</v>
      </c>
      <c r="C31" s="5" t="s">
        <v>53</v>
      </c>
      <c r="D31" s="11">
        <v>17</v>
      </c>
      <c r="E31" s="17">
        <v>0.52777777777777779</v>
      </c>
      <c r="F31" s="13">
        <v>0.73958333333333337</v>
      </c>
      <c r="G31" s="7">
        <v>0</v>
      </c>
      <c r="H31" s="7">
        <v>0</v>
      </c>
      <c r="I31" s="7">
        <v>1</v>
      </c>
      <c r="J31" s="8"/>
      <c r="K31" s="8">
        <f t="shared" ref="K31:K35" si="6">G31+H31+I31+J31</f>
        <v>1</v>
      </c>
      <c r="L31" s="9"/>
      <c r="M31" s="9">
        <f t="shared" ref="M31:M35" si="7">F31+L31</f>
        <v>0.73958333333333337</v>
      </c>
      <c r="N31" s="7"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25" x14ac:dyDescent="0.3">
      <c r="A32" s="10"/>
      <c r="B32" s="5" t="s">
        <v>54</v>
      </c>
      <c r="C32" s="5" t="s">
        <v>55</v>
      </c>
      <c r="D32" s="11">
        <v>18</v>
      </c>
      <c r="E32" s="17">
        <v>0.52777777777777779</v>
      </c>
      <c r="F32" s="13">
        <v>1.0381944444444444</v>
      </c>
      <c r="G32" s="7">
        <v>0</v>
      </c>
      <c r="H32" s="7">
        <v>0</v>
      </c>
      <c r="I32" s="7">
        <v>0</v>
      </c>
      <c r="J32" s="8"/>
      <c r="K32" s="8">
        <f t="shared" si="6"/>
        <v>0</v>
      </c>
      <c r="L32" s="9"/>
      <c r="M32" s="9">
        <f t="shared" si="7"/>
        <v>1.0381944444444444</v>
      </c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25" x14ac:dyDescent="0.3">
      <c r="A33" s="10"/>
      <c r="B33" s="5" t="s">
        <v>56</v>
      </c>
      <c r="C33" s="5" t="s">
        <v>57</v>
      </c>
      <c r="D33" s="11">
        <v>19</v>
      </c>
      <c r="E33" s="17">
        <v>0.52777777777777779</v>
      </c>
      <c r="F33" s="13">
        <v>1.0951388888888889</v>
      </c>
      <c r="G33" s="7">
        <v>0</v>
      </c>
      <c r="H33" s="7">
        <v>0</v>
      </c>
      <c r="I33" s="7">
        <v>2</v>
      </c>
      <c r="J33" s="8"/>
      <c r="K33" s="8">
        <f t="shared" si="6"/>
        <v>2</v>
      </c>
      <c r="L33" s="9"/>
      <c r="M33" s="9">
        <f t="shared" si="7"/>
        <v>1.0951388888888889</v>
      </c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25" x14ac:dyDescent="0.3">
      <c r="A34" s="10"/>
      <c r="B34" s="5" t="s">
        <v>58</v>
      </c>
      <c r="C34" s="5" t="s">
        <v>59</v>
      </c>
      <c r="D34" s="11">
        <v>20</v>
      </c>
      <c r="E34" s="17">
        <v>0.52777777777777779</v>
      </c>
      <c r="F34" s="13">
        <v>1.0062500000000001</v>
      </c>
      <c r="G34" s="7">
        <v>0</v>
      </c>
      <c r="H34" s="7">
        <v>1</v>
      </c>
      <c r="I34" s="7">
        <v>2</v>
      </c>
      <c r="J34" s="8"/>
      <c r="K34" s="8">
        <f t="shared" si="6"/>
        <v>3</v>
      </c>
      <c r="L34" s="9"/>
      <c r="M34" s="9">
        <f t="shared" si="7"/>
        <v>1.0062500000000001</v>
      </c>
      <c r="N34" s="18" t="s">
        <v>60</v>
      </c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25" x14ac:dyDescent="0.3">
      <c r="A35" s="10"/>
      <c r="B35" s="5" t="s">
        <v>61</v>
      </c>
      <c r="C35" s="5" t="s">
        <v>62</v>
      </c>
      <c r="D35" s="11">
        <v>22</v>
      </c>
      <c r="E35" s="17">
        <v>0.52777777777777779</v>
      </c>
      <c r="F35" s="13">
        <v>0.8930555555555556</v>
      </c>
      <c r="G35" s="7">
        <v>1</v>
      </c>
      <c r="H35" s="7">
        <v>0</v>
      </c>
      <c r="I35" s="7">
        <v>0</v>
      </c>
      <c r="J35" s="8"/>
      <c r="K35" s="8">
        <f t="shared" si="6"/>
        <v>1</v>
      </c>
      <c r="L35" s="9"/>
      <c r="M35" s="9">
        <f t="shared" si="7"/>
        <v>0.8930555555555556</v>
      </c>
      <c r="N35" s="18" t="s">
        <v>63</v>
      </c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25" x14ac:dyDescent="0.3">
      <c r="A36" s="16" t="s">
        <v>64</v>
      </c>
      <c r="B36" s="10"/>
      <c r="C36" s="10"/>
      <c r="D36" s="10"/>
      <c r="E36" s="10"/>
      <c r="F36" s="9"/>
      <c r="G36" s="8"/>
      <c r="H36" s="8"/>
      <c r="I36" s="8"/>
      <c r="J36" s="8"/>
      <c r="K36" s="8"/>
      <c r="L36" s="9"/>
      <c r="M36" s="9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25" x14ac:dyDescent="0.3">
      <c r="A37" s="10"/>
      <c r="B37" s="5" t="s">
        <v>65</v>
      </c>
      <c r="C37" s="5" t="s">
        <v>66</v>
      </c>
      <c r="D37" s="11">
        <v>21</v>
      </c>
      <c r="E37" s="17">
        <v>0.52777777777777779</v>
      </c>
      <c r="F37" s="13">
        <v>1.054861111111111</v>
      </c>
      <c r="G37" s="7">
        <v>3</v>
      </c>
      <c r="H37" s="7">
        <v>1</v>
      </c>
      <c r="I37" s="7">
        <v>0</v>
      </c>
      <c r="J37" s="8"/>
      <c r="K37" s="8">
        <f>G37+H37+I37+J37</f>
        <v>4</v>
      </c>
      <c r="L37" s="9"/>
      <c r="M37" s="9">
        <f>F37+L37</f>
        <v>1.054861111111111</v>
      </c>
      <c r="N37" s="18" t="s">
        <v>67</v>
      </c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25" x14ac:dyDescent="0.3">
      <c r="A38" s="16" t="s">
        <v>68</v>
      </c>
      <c r="B38" s="10"/>
      <c r="C38" s="10"/>
      <c r="D38" s="10"/>
      <c r="E38" s="10"/>
      <c r="F38" s="9"/>
      <c r="G38" s="8"/>
      <c r="H38" s="8"/>
      <c r="I38" s="8"/>
      <c r="J38" s="8"/>
      <c r="K38" s="8"/>
      <c r="L38" s="9"/>
      <c r="M38" s="9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25" x14ac:dyDescent="0.3">
      <c r="A39" s="10"/>
      <c r="B39" s="5" t="s">
        <v>69</v>
      </c>
      <c r="C39" s="5" t="s">
        <v>70</v>
      </c>
      <c r="D39" s="11">
        <v>23</v>
      </c>
      <c r="E39" s="17">
        <v>0.52777777777777779</v>
      </c>
      <c r="F39" s="13">
        <v>0.91736111111111107</v>
      </c>
      <c r="G39" s="7">
        <v>0</v>
      </c>
      <c r="H39" s="7">
        <v>2</v>
      </c>
      <c r="I39" s="7">
        <v>2</v>
      </c>
      <c r="J39" s="8"/>
      <c r="K39" s="8">
        <f t="shared" ref="K39:K47" si="8">G39+H39+I39+J39</f>
        <v>4</v>
      </c>
      <c r="L39" s="9"/>
      <c r="M39" s="9">
        <f t="shared" ref="M39:M42" si="9">F39+L39</f>
        <v>0.91736111111111107</v>
      </c>
      <c r="N39" s="7">
        <v>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25" x14ac:dyDescent="0.3">
      <c r="A40" s="10"/>
      <c r="B40" s="5" t="s">
        <v>71</v>
      </c>
      <c r="C40" s="5" t="s">
        <v>72</v>
      </c>
      <c r="D40" s="11">
        <v>24</v>
      </c>
      <c r="E40" s="17">
        <v>0.52777777777777779</v>
      </c>
      <c r="F40" s="13">
        <v>1.5263888888888888</v>
      </c>
      <c r="G40" s="7">
        <v>4</v>
      </c>
      <c r="H40" s="7">
        <v>5</v>
      </c>
      <c r="I40" s="7">
        <v>5</v>
      </c>
      <c r="J40" s="8"/>
      <c r="K40" s="8">
        <f t="shared" si="8"/>
        <v>14</v>
      </c>
      <c r="L40" s="9"/>
      <c r="M40" s="9">
        <f t="shared" si="9"/>
        <v>1.5263888888888888</v>
      </c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25" x14ac:dyDescent="0.3">
      <c r="A41" s="10"/>
      <c r="B41" s="5" t="s">
        <v>73</v>
      </c>
      <c r="C41" s="5" t="s">
        <v>74</v>
      </c>
      <c r="D41" s="11">
        <v>25</v>
      </c>
      <c r="E41" s="17">
        <v>0.52777777777777779</v>
      </c>
      <c r="F41" s="13">
        <v>0.95902777777777781</v>
      </c>
      <c r="G41" s="7">
        <v>1</v>
      </c>
      <c r="H41" s="7">
        <v>2</v>
      </c>
      <c r="I41" s="7">
        <v>1</v>
      </c>
      <c r="J41" s="8"/>
      <c r="K41" s="8">
        <f t="shared" si="8"/>
        <v>4</v>
      </c>
      <c r="L41" s="9"/>
      <c r="M41" s="9">
        <f t="shared" si="9"/>
        <v>0.95902777777777781</v>
      </c>
      <c r="N41" s="7">
        <v>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25" x14ac:dyDescent="0.3">
      <c r="A42" s="10"/>
      <c r="B42" s="5" t="s">
        <v>75</v>
      </c>
      <c r="C42" s="5" t="s">
        <v>55</v>
      </c>
      <c r="D42" s="11">
        <v>27</v>
      </c>
      <c r="E42" s="17">
        <v>0.52777777777777779</v>
      </c>
      <c r="F42" s="13">
        <v>1.0027777777777778</v>
      </c>
      <c r="G42" s="7">
        <v>2</v>
      </c>
      <c r="H42" s="7">
        <v>0</v>
      </c>
      <c r="I42" s="7">
        <v>1</v>
      </c>
      <c r="J42" s="8"/>
      <c r="K42" s="8">
        <f t="shared" si="8"/>
        <v>3</v>
      </c>
      <c r="L42" s="9"/>
      <c r="M42" s="9">
        <f t="shared" si="9"/>
        <v>1.0027777777777778</v>
      </c>
      <c r="N42" s="7">
        <v>3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25" x14ac:dyDescent="0.3">
      <c r="A43" s="10"/>
      <c r="B43" s="5" t="s">
        <v>76</v>
      </c>
      <c r="C43" s="5" t="s">
        <v>77</v>
      </c>
      <c r="D43" s="11">
        <v>28</v>
      </c>
      <c r="E43" s="17">
        <v>0.52777777777777779</v>
      </c>
      <c r="F43" s="7" t="s">
        <v>41</v>
      </c>
      <c r="G43" s="8"/>
      <c r="H43" s="8"/>
      <c r="I43" s="8"/>
      <c r="J43" s="8"/>
      <c r="K43" s="8">
        <f t="shared" si="8"/>
        <v>0</v>
      </c>
      <c r="L43" s="9"/>
      <c r="M43" s="9"/>
      <c r="N43" s="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25" x14ac:dyDescent="0.3">
      <c r="A44" s="10"/>
      <c r="B44" s="5" t="s">
        <v>78</v>
      </c>
      <c r="C44" s="5" t="s">
        <v>79</v>
      </c>
      <c r="D44" s="11">
        <v>29</v>
      </c>
      <c r="E44" s="17">
        <v>0.52777777777777779</v>
      </c>
      <c r="F44" s="13">
        <v>1.125</v>
      </c>
      <c r="G44" s="19">
        <v>3</v>
      </c>
      <c r="H44" s="7">
        <v>2</v>
      </c>
      <c r="I44" s="7">
        <v>2</v>
      </c>
      <c r="J44" s="8"/>
      <c r="K44" s="8">
        <f t="shared" si="8"/>
        <v>7</v>
      </c>
      <c r="L44" s="20">
        <v>4.1666666666666664E-2</v>
      </c>
      <c r="M44" s="9">
        <f t="shared" ref="M44:M47" si="10">F44+L44</f>
        <v>1.1666666666666667</v>
      </c>
      <c r="N44" s="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25" x14ac:dyDescent="0.3">
      <c r="A45" s="10"/>
      <c r="B45" s="5" t="s">
        <v>80</v>
      </c>
      <c r="C45" s="5" t="s">
        <v>81</v>
      </c>
      <c r="D45" s="11">
        <v>30</v>
      </c>
      <c r="E45" s="17">
        <v>0.52777777777777779</v>
      </c>
      <c r="F45" s="13">
        <v>0.87708333333333333</v>
      </c>
      <c r="G45" s="19">
        <v>4</v>
      </c>
      <c r="H45" s="19">
        <v>5</v>
      </c>
      <c r="I45" s="19">
        <v>3</v>
      </c>
      <c r="J45" s="8"/>
      <c r="K45" s="8">
        <f t="shared" si="8"/>
        <v>12</v>
      </c>
      <c r="L45" s="20">
        <v>0.20833333333333334</v>
      </c>
      <c r="M45" s="9">
        <f t="shared" si="10"/>
        <v>1.0854166666666667</v>
      </c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25" x14ac:dyDescent="0.3">
      <c r="A46" s="10"/>
      <c r="B46" s="5" t="s">
        <v>82</v>
      </c>
      <c r="C46" s="5" t="s">
        <v>83</v>
      </c>
      <c r="D46" s="11">
        <v>31</v>
      </c>
      <c r="E46" s="17">
        <v>0.52777777777777779</v>
      </c>
      <c r="F46" s="13">
        <v>1.1312500000000001</v>
      </c>
      <c r="G46" s="7">
        <v>4</v>
      </c>
      <c r="H46" s="7">
        <v>1</v>
      </c>
      <c r="I46" s="7">
        <v>2</v>
      </c>
      <c r="J46" s="8"/>
      <c r="K46" s="8">
        <f t="shared" si="8"/>
        <v>7</v>
      </c>
      <c r="L46" s="9"/>
      <c r="M46" s="9">
        <f t="shared" si="10"/>
        <v>1.1312500000000001</v>
      </c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25" x14ac:dyDescent="0.3">
      <c r="A47" s="10"/>
      <c r="B47" s="5" t="s">
        <v>84</v>
      </c>
      <c r="C47" s="5" t="s">
        <v>85</v>
      </c>
      <c r="D47" s="11">
        <v>32</v>
      </c>
      <c r="E47" s="17">
        <v>0.52777777777777779</v>
      </c>
      <c r="F47" s="13">
        <v>1.2930555555555556</v>
      </c>
      <c r="G47" s="7">
        <v>1</v>
      </c>
      <c r="H47" s="7">
        <v>1</v>
      </c>
      <c r="I47" s="7">
        <v>0</v>
      </c>
      <c r="J47" s="8"/>
      <c r="K47" s="8">
        <f t="shared" si="8"/>
        <v>2</v>
      </c>
      <c r="L47" s="9"/>
      <c r="M47" s="9">
        <f t="shared" si="10"/>
        <v>1.2930555555555556</v>
      </c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25" x14ac:dyDescent="0.3">
      <c r="A48" s="16" t="s">
        <v>86</v>
      </c>
      <c r="B48" s="10"/>
      <c r="C48" s="10"/>
      <c r="D48" s="10"/>
      <c r="E48" s="10"/>
      <c r="F48" s="9"/>
      <c r="G48" s="8"/>
      <c r="H48" s="8"/>
      <c r="I48" s="8"/>
      <c r="J48" s="8"/>
      <c r="K48" s="8"/>
      <c r="L48" s="9"/>
      <c r="M48" s="9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25" x14ac:dyDescent="0.3">
      <c r="A49" s="10"/>
      <c r="B49" s="21" t="s">
        <v>87</v>
      </c>
      <c r="C49" s="5" t="s">
        <v>88</v>
      </c>
      <c r="D49" s="11">
        <v>33</v>
      </c>
      <c r="E49" s="17">
        <v>0.52777777777777779</v>
      </c>
      <c r="F49" s="13">
        <v>1.4319444444444445</v>
      </c>
      <c r="G49" s="19">
        <v>3</v>
      </c>
      <c r="H49" s="19">
        <v>4</v>
      </c>
      <c r="I49" s="19">
        <v>5</v>
      </c>
      <c r="J49" s="8"/>
      <c r="K49" s="8">
        <f t="shared" ref="K49:K50" si="11">G49+H49+I49+J49</f>
        <v>12</v>
      </c>
      <c r="L49" s="20">
        <v>0.33333333333333331</v>
      </c>
      <c r="M49" s="9">
        <f>F49+L49</f>
        <v>1.7652777777777777</v>
      </c>
      <c r="N49" s="7">
        <v>2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25" x14ac:dyDescent="0.3">
      <c r="A50" s="10"/>
      <c r="B50" s="5" t="s">
        <v>89</v>
      </c>
      <c r="C50" s="5" t="s">
        <v>90</v>
      </c>
      <c r="D50" s="11">
        <v>34</v>
      </c>
      <c r="E50" s="17">
        <v>0.52777777777777779</v>
      </c>
      <c r="F50" s="13">
        <v>1.3868055555555556</v>
      </c>
      <c r="G50" s="7">
        <v>3</v>
      </c>
      <c r="H50" s="7">
        <v>2</v>
      </c>
      <c r="I50" s="7">
        <v>2</v>
      </c>
      <c r="J50" s="8"/>
      <c r="K50" s="8">
        <f t="shared" si="11"/>
        <v>7</v>
      </c>
      <c r="L50" s="9"/>
      <c r="M50" s="13">
        <v>1.3013888888888889</v>
      </c>
      <c r="N50" s="7">
        <v>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25" x14ac:dyDescent="0.3">
      <c r="A51" s="16" t="s">
        <v>91</v>
      </c>
      <c r="B51" s="10"/>
      <c r="C51" s="10"/>
      <c r="D51" s="10"/>
      <c r="E51" s="10"/>
      <c r="F51" s="9"/>
      <c r="G51" s="8"/>
      <c r="H51" s="8"/>
      <c r="I51" s="8"/>
      <c r="J51" s="8"/>
      <c r="K51" s="8"/>
      <c r="L51" s="9"/>
      <c r="M51" s="9"/>
      <c r="N51" s="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25" x14ac:dyDescent="0.3">
      <c r="A52" s="10"/>
      <c r="B52" s="5" t="s">
        <v>92</v>
      </c>
      <c r="C52" s="5" t="s">
        <v>93</v>
      </c>
      <c r="D52" s="11">
        <v>35</v>
      </c>
      <c r="E52" s="17">
        <v>0.52777777777777779</v>
      </c>
      <c r="F52" s="13" t="s">
        <v>41</v>
      </c>
      <c r="G52" s="8"/>
      <c r="H52" s="8"/>
      <c r="I52" s="8"/>
      <c r="J52" s="8"/>
      <c r="K52" s="8">
        <f>G52+H52+I52+J52</f>
        <v>0</v>
      </c>
      <c r="L52" s="9"/>
      <c r="M52" s="9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25" x14ac:dyDescent="0.3">
      <c r="A53" s="16" t="s">
        <v>94</v>
      </c>
      <c r="B53" s="10"/>
      <c r="C53" s="10"/>
      <c r="D53" s="10"/>
      <c r="E53" s="10"/>
      <c r="F53" s="9"/>
      <c r="G53" s="8"/>
      <c r="H53" s="8"/>
      <c r="I53" s="8"/>
      <c r="J53" s="8"/>
      <c r="K53" s="8"/>
      <c r="L53" s="9"/>
      <c r="M53" s="9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25" x14ac:dyDescent="0.3">
      <c r="A54" s="10"/>
      <c r="B54" s="5" t="s">
        <v>95</v>
      </c>
      <c r="C54" s="5" t="s">
        <v>38</v>
      </c>
      <c r="D54" s="11">
        <v>36</v>
      </c>
      <c r="E54" s="17">
        <v>0.52777777777777779</v>
      </c>
      <c r="F54" s="13">
        <v>1.2944444444444445</v>
      </c>
      <c r="G54" s="7">
        <v>2</v>
      </c>
      <c r="H54" s="7">
        <v>0</v>
      </c>
      <c r="I54" s="7">
        <v>2</v>
      </c>
      <c r="J54" s="7">
        <v>3</v>
      </c>
      <c r="K54" s="8">
        <f>G54+H54+I54+J54</f>
        <v>7</v>
      </c>
      <c r="L54" s="9"/>
      <c r="M54" s="9">
        <f>F54+L54</f>
        <v>1.2944444444444445</v>
      </c>
      <c r="N54" s="7"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25" x14ac:dyDescent="0.3">
      <c r="A55" s="16" t="s">
        <v>96</v>
      </c>
      <c r="B55" s="10"/>
      <c r="C55" s="10"/>
      <c r="D55" s="10"/>
      <c r="E55" s="10"/>
      <c r="F55" s="9"/>
      <c r="G55" s="8"/>
      <c r="H55" s="8"/>
      <c r="I55" s="8"/>
      <c r="J55" s="8"/>
      <c r="K55" s="8"/>
      <c r="L55" s="9"/>
      <c r="M55" s="9"/>
      <c r="N55" s="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25" x14ac:dyDescent="0.3">
      <c r="A56" s="10"/>
      <c r="B56" s="5" t="s">
        <v>97</v>
      </c>
      <c r="C56" s="5" t="s">
        <v>98</v>
      </c>
      <c r="D56" s="11">
        <v>37</v>
      </c>
      <c r="E56" s="17">
        <v>0.52777777777777779</v>
      </c>
      <c r="F56" s="13">
        <v>1.5159722222222223</v>
      </c>
      <c r="G56" s="7">
        <v>3</v>
      </c>
      <c r="H56" s="7">
        <v>2</v>
      </c>
      <c r="I56" s="7">
        <v>4</v>
      </c>
      <c r="J56" s="7">
        <v>4</v>
      </c>
      <c r="K56" s="8">
        <f t="shared" ref="K56:K61" si="12">G56+H56+I56+J56</f>
        <v>13</v>
      </c>
      <c r="L56" s="9"/>
      <c r="M56" s="9">
        <f t="shared" ref="M56:M57" si="13">F56+L56</f>
        <v>1.5159722222222223</v>
      </c>
      <c r="N56" s="7">
        <v>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25" x14ac:dyDescent="0.3">
      <c r="A57" s="10"/>
      <c r="B57" s="5" t="s">
        <v>99</v>
      </c>
      <c r="C57" s="5" t="s">
        <v>100</v>
      </c>
      <c r="D57" s="11">
        <v>38</v>
      </c>
      <c r="E57" s="17">
        <v>0.52777777777777779</v>
      </c>
      <c r="F57" s="13">
        <v>1.5222222222222221</v>
      </c>
      <c r="G57" s="7">
        <v>1</v>
      </c>
      <c r="H57" s="7">
        <v>1</v>
      </c>
      <c r="I57" s="7">
        <v>4</v>
      </c>
      <c r="J57" s="7">
        <v>4</v>
      </c>
      <c r="K57" s="8">
        <f t="shared" si="12"/>
        <v>10</v>
      </c>
      <c r="L57" s="9"/>
      <c r="M57" s="9">
        <f t="shared" si="13"/>
        <v>1.5222222222222221</v>
      </c>
      <c r="N57" s="7">
        <v>3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25" x14ac:dyDescent="0.3">
      <c r="A58" s="10"/>
      <c r="B58" s="5" t="s">
        <v>101</v>
      </c>
      <c r="C58" s="5" t="s">
        <v>77</v>
      </c>
      <c r="D58" s="11">
        <v>39</v>
      </c>
      <c r="E58" s="17">
        <v>0.52777777777777779</v>
      </c>
      <c r="F58" s="7" t="s">
        <v>41</v>
      </c>
      <c r="G58" s="8"/>
      <c r="H58" s="8"/>
      <c r="I58" s="8"/>
      <c r="J58" s="8"/>
      <c r="K58" s="8">
        <f t="shared" si="12"/>
        <v>0</v>
      </c>
      <c r="L58" s="9"/>
      <c r="M58" s="9"/>
      <c r="N58" s="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25" x14ac:dyDescent="0.3">
      <c r="A59" s="10"/>
      <c r="B59" s="5" t="s">
        <v>102</v>
      </c>
      <c r="C59" s="5" t="s">
        <v>103</v>
      </c>
      <c r="D59" s="11">
        <v>40</v>
      </c>
      <c r="E59" s="17">
        <v>0.52777777777777779</v>
      </c>
      <c r="F59" s="13">
        <v>1.5159722222222223</v>
      </c>
      <c r="G59" s="7">
        <v>1</v>
      </c>
      <c r="H59" s="7">
        <v>1</v>
      </c>
      <c r="I59" s="7">
        <v>2</v>
      </c>
      <c r="J59" s="8"/>
      <c r="K59" s="8">
        <f t="shared" si="12"/>
        <v>4</v>
      </c>
      <c r="L59" s="9"/>
      <c r="M59" s="9">
        <f t="shared" ref="M59:M61" si="14">F59+L59</f>
        <v>1.5159722222222223</v>
      </c>
      <c r="N59" s="18" t="s">
        <v>104</v>
      </c>
      <c r="O59" s="2" t="s">
        <v>105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25" x14ac:dyDescent="0.3">
      <c r="A60" s="10"/>
      <c r="B60" s="5" t="s">
        <v>106</v>
      </c>
      <c r="C60" s="5" t="s">
        <v>50</v>
      </c>
      <c r="D60" s="11">
        <v>41</v>
      </c>
      <c r="E60" s="17">
        <v>0.52777777777777779</v>
      </c>
      <c r="F60" s="13">
        <v>1.8006944444444444</v>
      </c>
      <c r="G60" s="7">
        <v>3</v>
      </c>
      <c r="H60" s="7">
        <v>3</v>
      </c>
      <c r="I60" s="7">
        <v>3</v>
      </c>
      <c r="J60" s="7">
        <v>5</v>
      </c>
      <c r="K60" s="8">
        <f t="shared" si="12"/>
        <v>14</v>
      </c>
      <c r="L60" s="9"/>
      <c r="M60" s="9">
        <f t="shared" si="14"/>
        <v>1.8006944444444444</v>
      </c>
      <c r="N60" s="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25" x14ac:dyDescent="0.3">
      <c r="A61" s="10"/>
      <c r="B61" s="5" t="s">
        <v>107</v>
      </c>
      <c r="C61" s="5" t="s">
        <v>108</v>
      </c>
      <c r="D61" s="11">
        <v>42</v>
      </c>
      <c r="E61" s="17">
        <v>0.52777777777777779</v>
      </c>
      <c r="F61" s="13">
        <v>1.3159722222222223</v>
      </c>
      <c r="G61" s="7">
        <v>1</v>
      </c>
      <c r="H61" s="7">
        <v>2</v>
      </c>
      <c r="I61" s="7">
        <v>1</v>
      </c>
      <c r="J61" s="7">
        <v>1</v>
      </c>
      <c r="K61" s="8">
        <f t="shared" si="12"/>
        <v>5</v>
      </c>
      <c r="L61" s="9"/>
      <c r="M61" s="9">
        <f t="shared" si="14"/>
        <v>1.3159722222222223</v>
      </c>
      <c r="N61" s="7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25" x14ac:dyDescent="0.3">
      <c r="A62" s="16" t="s">
        <v>109</v>
      </c>
      <c r="B62" s="10"/>
      <c r="C62" s="10"/>
      <c r="D62" s="10"/>
      <c r="E62" s="10"/>
      <c r="F62" s="9"/>
      <c r="G62" s="8"/>
      <c r="H62" s="8"/>
      <c r="I62" s="8"/>
      <c r="J62" s="8"/>
      <c r="K62" s="8"/>
      <c r="L62" s="9"/>
      <c r="M62" s="9"/>
      <c r="N62" s="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25" x14ac:dyDescent="0.3">
      <c r="A63" s="10"/>
      <c r="B63" s="5" t="s">
        <v>110</v>
      </c>
      <c r="C63" s="5" t="s">
        <v>111</v>
      </c>
      <c r="D63" s="11">
        <v>43</v>
      </c>
      <c r="E63" s="12">
        <v>0.54166666666666663</v>
      </c>
      <c r="F63" s="13">
        <v>0.85347222222222219</v>
      </c>
      <c r="G63" s="7">
        <v>3</v>
      </c>
      <c r="H63" s="7">
        <v>0</v>
      </c>
      <c r="I63" s="7">
        <v>0</v>
      </c>
      <c r="J63" s="8"/>
      <c r="K63" s="8">
        <f t="shared" ref="K63:K64" si="15">G63+H63+I63+J63</f>
        <v>3</v>
      </c>
      <c r="L63" s="9"/>
      <c r="M63" s="9">
        <f t="shared" ref="M63:M64" si="16">F63+L63</f>
        <v>0.85347222222222219</v>
      </c>
      <c r="N63" s="7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25" x14ac:dyDescent="0.3">
      <c r="A64" s="10"/>
      <c r="B64" s="5" t="s">
        <v>112</v>
      </c>
      <c r="C64" s="5" t="s">
        <v>108</v>
      </c>
      <c r="D64" s="11">
        <v>44</v>
      </c>
      <c r="E64" s="12">
        <v>0.54166666666666663</v>
      </c>
      <c r="F64" s="13">
        <v>1.1694444444444445</v>
      </c>
      <c r="G64" s="7">
        <v>0</v>
      </c>
      <c r="H64" s="7">
        <v>0</v>
      </c>
      <c r="I64" s="7">
        <v>0</v>
      </c>
      <c r="J64" s="8"/>
      <c r="K64" s="8">
        <f t="shared" si="15"/>
        <v>0</v>
      </c>
      <c r="L64" s="9"/>
      <c r="M64" s="9">
        <f t="shared" si="16"/>
        <v>1.1694444444444445</v>
      </c>
      <c r="N64" s="7">
        <v>2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25" x14ac:dyDescent="0.3">
      <c r="A65" s="16" t="s">
        <v>113</v>
      </c>
      <c r="B65" s="10"/>
      <c r="C65" s="10"/>
      <c r="D65" s="10"/>
      <c r="E65" s="10"/>
      <c r="F65" s="9"/>
      <c r="G65" s="8"/>
      <c r="H65" s="8"/>
      <c r="I65" s="8"/>
      <c r="J65" s="8"/>
      <c r="K65" s="8"/>
      <c r="L65" s="9"/>
      <c r="M65" s="9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25" x14ac:dyDescent="0.3">
      <c r="A66" s="10"/>
      <c r="B66" s="5" t="s">
        <v>114</v>
      </c>
      <c r="C66" s="5" t="s">
        <v>53</v>
      </c>
      <c r="D66" s="11">
        <v>45</v>
      </c>
      <c r="E66" s="12">
        <v>0.54166666666666663</v>
      </c>
      <c r="F66" s="13">
        <v>0.94166666666666665</v>
      </c>
      <c r="G66" s="7">
        <v>2</v>
      </c>
      <c r="H66" s="7">
        <v>4</v>
      </c>
      <c r="I66" s="7">
        <v>1</v>
      </c>
      <c r="J66" s="8"/>
      <c r="K66" s="8">
        <f t="shared" ref="K66:K67" si="17">G66+H66+I66+J66</f>
        <v>7</v>
      </c>
      <c r="L66" s="9"/>
      <c r="M66" s="9">
        <f t="shared" ref="M66:M67" si="18">F66+L66</f>
        <v>0.94166666666666665</v>
      </c>
      <c r="N66" s="7">
        <v>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25" x14ac:dyDescent="0.3">
      <c r="A67" s="10"/>
      <c r="B67" s="5" t="s">
        <v>115</v>
      </c>
      <c r="C67" s="5" t="s">
        <v>83</v>
      </c>
      <c r="D67" s="11">
        <v>46</v>
      </c>
      <c r="E67" s="12">
        <v>0.54166666666666663</v>
      </c>
      <c r="F67" s="13">
        <v>0.83888888888888891</v>
      </c>
      <c r="G67" s="7">
        <v>2</v>
      </c>
      <c r="H67" s="7">
        <v>1</v>
      </c>
      <c r="I67" s="7">
        <v>1</v>
      </c>
      <c r="J67" s="8"/>
      <c r="K67" s="8">
        <f t="shared" si="17"/>
        <v>4</v>
      </c>
      <c r="L67" s="9"/>
      <c r="M67" s="9">
        <f t="shared" si="18"/>
        <v>0.83888888888888891</v>
      </c>
      <c r="N67" s="7">
        <v>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25" x14ac:dyDescent="0.3">
      <c r="A68" s="16" t="s">
        <v>116</v>
      </c>
      <c r="B68" s="10"/>
      <c r="C68" s="10"/>
      <c r="D68" s="10"/>
      <c r="E68" s="10"/>
      <c r="F68" s="9"/>
      <c r="G68" s="8"/>
      <c r="H68" s="8"/>
      <c r="I68" s="8"/>
      <c r="J68" s="8"/>
      <c r="K68" s="8"/>
      <c r="L68" s="9"/>
      <c r="M68" s="9"/>
      <c r="N68" s="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25" x14ac:dyDescent="0.3">
      <c r="A69" s="10"/>
      <c r="B69" s="5" t="s">
        <v>117</v>
      </c>
      <c r="C69" s="5" t="s">
        <v>118</v>
      </c>
      <c r="D69" s="11">
        <v>47</v>
      </c>
      <c r="E69" s="12">
        <v>0.54166666666666663</v>
      </c>
      <c r="F69" s="13">
        <v>0.86597222222222225</v>
      </c>
      <c r="G69" s="7">
        <v>0</v>
      </c>
      <c r="H69" s="7">
        <v>0</v>
      </c>
      <c r="I69" s="7">
        <v>0</v>
      </c>
      <c r="J69" s="8"/>
      <c r="K69" s="8">
        <f t="shared" ref="K69:K74" si="19">G69+H69+I69+J69</f>
        <v>0</v>
      </c>
      <c r="L69" s="9"/>
      <c r="M69" s="9">
        <f t="shared" ref="M69:M71" si="20">F69+L69</f>
        <v>0.86597222222222225</v>
      </c>
      <c r="N69" s="7">
        <v>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25" x14ac:dyDescent="0.3">
      <c r="A70" s="10"/>
      <c r="B70" s="5" t="s">
        <v>119</v>
      </c>
      <c r="C70" s="5" t="s">
        <v>120</v>
      </c>
      <c r="D70" s="11">
        <v>48</v>
      </c>
      <c r="E70" s="12">
        <v>0.54166666666666663</v>
      </c>
      <c r="F70" s="13">
        <v>1.1812499999999999</v>
      </c>
      <c r="G70" s="7">
        <v>4</v>
      </c>
      <c r="H70" s="7">
        <v>1</v>
      </c>
      <c r="I70" s="7">
        <v>1</v>
      </c>
      <c r="J70" s="8"/>
      <c r="K70" s="8">
        <f t="shared" si="19"/>
        <v>6</v>
      </c>
      <c r="L70" s="9"/>
      <c r="M70" s="9">
        <f t="shared" si="20"/>
        <v>1.1812499999999999</v>
      </c>
      <c r="N70" s="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25" x14ac:dyDescent="0.3">
      <c r="A71" s="10"/>
      <c r="B71" s="5" t="s">
        <v>47</v>
      </c>
      <c r="C71" s="5" t="s">
        <v>121</v>
      </c>
      <c r="D71" s="11">
        <v>49</v>
      </c>
      <c r="E71" s="12">
        <v>0.54166666666666663</v>
      </c>
      <c r="F71" s="13">
        <v>1.2944444444444445</v>
      </c>
      <c r="G71" s="7">
        <v>2</v>
      </c>
      <c r="H71" s="7">
        <v>2</v>
      </c>
      <c r="I71" s="7">
        <v>1</v>
      </c>
      <c r="J71" s="8"/>
      <c r="K71" s="8">
        <f t="shared" si="19"/>
        <v>5</v>
      </c>
      <c r="L71" s="9"/>
      <c r="M71" s="9">
        <f t="shared" si="20"/>
        <v>1.2944444444444445</v>
      </c>
      <c r="N71" s="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25" x14ac:dyDescent="0.3">
      <c r="A72" s="10"/>
      <c r="B72" s="5" t="s">
        <v>122</v>
      </c>
      <c r="C72" s="5" t="s">
        <v>123</v>
      </c>
      <c r="D72" s="11">
        <v>50</v>
      </c>
      <c r="E72" s="12">
        <v>0.54166666666666663</v>
      </c>
      <c r="F72" s="7" t="s">
        <v>41</v>
      </c>
      <c r="G72" s="8"/>
      <c r="H72" s="8"/>
      <c r="I72" s="8"/>
      <c r="J72" s="8"/>
      <c r="K72" s="8">
        <f t="shared" si="19"/>
        <v>0</v>
      </c>
      <c r="L72" s="9"/>
      <c r="M72" s="9"/>
      <c r="N72" s="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25" x14ac:dyDescent="0.3">
      <c r="A73" s="10"/>
      <c r="B73" s="5" t="s">
        <v>124</v>
      </c>
      <c r="C73" s="5" t="s">
        <v>31</v>
      </c>
      <c r="D73" s="11">
        <v>51</v>
      </c>
      <c r="E73" s="12">
        <v>0.54166666666666663</v>
      </c>
      <c r="F73" s="13">
        <v>1.04375</v>
      </c>
      <c r="G73" s="7">
        <v>3</v>
      </c>
      <c r="H73" s="7">
        <v>2</v>
      </c>
      <c r="I73" s="7">
        <v>1</v>
      </c>
      <c r="J73" s="8"/>
      <c r="K73" s="8">
        <f t="shared" si="19"/>
        <v>6</v>
      </c>
      <c r="L73" s="9"/>
      <c r="M73" s="9">
        <f t="shared" ref="M73:M74" si="21">F73+L73</f>
        <v>1.04375</v>
      </c>
      <c r="N73" s="7">
        <v>3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25" x14ac:dyDescent="0.3">
      <c r="A74" s="10"/>
      <c r="B74" s="5" t="s">
        <v>110</v>
      </c>
      <c r="C74" s="5" t="s">
        <v>125</v>
      </c>
      <c r="D74" s="11">
        <v>52</v>
      </c>
      <c r="E74" s="12">
        <v>0.54166666666666663</v>
      </c>
      <c r="F74" s="13">
        <v>0.92986111111111114</v>
      </c>
      <c r="G74" s="7">
        <v>0</v>
      </c>
      <c r="H74" s="7">
        <v>2</v>
      </c>
      <c r="I74" s="7">
        <v>1</v>
      </c>
      <c r="J74" s="8"/>
      <c r="K74" s="8">
        <f t="shared" si="19"/>
        <v>3</v>
      </c>
      <c r="L74" s="9"/>
      <c r="M74" s="9">
        <f t="shared" si="21"/>
        <v>0.92986111111111114</v>
      </c>
      <c r="N74" s="7">
        <v>2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25" x14ac:dyDescent="0.3">
      <c r="A75" s="16" t="s">
        <v>126</v>
      </c>
      <c r="B75" s="10"/>
      <c r="C75" s="10"/>
      <c r="D75" s="10"/>
      <c r="E75" s="10"/>
      <c r="F75" s="9"/>
      <c r="G75" s="8"/>
      <c r="H75" s="8"/>
      <c r="I75" s="8"/>
      <c r="J75" s="8"/>
      <c r="K75" s="8"/>
      <c r="L75" s="9"/>
      <c r="M75" s="9"/>
      <c r="N75" s="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25" x14ac:dyDescent="0.3">
      <c r="A76" s="10"/>
      <c r="B76" s="5" t="s">
        <v>127</v>
      </c>
      <c r="C76" s="5" t="s">
        <v>21</v>
      </c>
      <c r="D76" s="11">
        <v>53</v>
      </c>
      <c r="E76" s="12">
        <v>0.54166666666666663</v>
      </c>
      <c r="F76" s="13" t="s">
        <v>41</v>
      </c>
      <c r="G76" s="8"/>
      <c r="H76" s="8"/>
      <c r="I76" s="8"/>
      <c r="J76" s="8"/>
      <c r="K76" s="8">
        <f t="shared" ref="K76:K78" si="22">G76+H76+I76+J76</f>
        <v>0</v>
      </c>
      <c r="L76" s="9"/>
      <c r="M76" s="9"/>
      <c r="N76" s="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25" x14ac:dyDescent="0.3">
      <c r="A77" s="10"/>
      <c r="B77" s="5" t="s">
        <v>128</v>
      </c>
      <c r="C77" s="5" t="s">
        <v>19</v>
      </c>
      <c r="D77" s="11">
        <v>54</v>
      </c>
      <c r="E77" s="12">
        <v>0.54166666666666663</v>
      </c>
      <c r="F77" s="13">
        <v>1.0145833333333334</v>
      </c>
      <c r="G77" s="7">
        <v>3</v>
      </c>
      <c r="H77" s="7">
        <v>3</v>
      </c>
      <c r="I77" s="7">
        <v>2</v>
      </c>
      <c r="J77" s="8"/>
      <c r="K77" s="8">
        <f t="shared" si="22"/>
        <v>8</v>
      </c>
      <c r="L77" s="9"/>
      <c r="M77" s="9">
        <f>F77+L77</f>
        <v>1.0145833333333334</v>
      </c>
      <c r="N77" s="7">
        <v>1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25" x14ac:dyDescent="0.3">
      <c r="A78" s="10"/>
      <c r="B78" s="5" t="s">
        <v>110</v>
      </c>
      <c r="C78" s="5" t="s">
        <v>129</v>
      </c>
      <c r="D78" s="11">
        <v>55</v>
      </c>
      <c r="E78" s="12">
        <v>0.54166666666666663</v>
      </c>
      <c r="F78" s="7" t="s">
        <v>41</v>
      </c>
      <c r="G78" s="8"/>
      <c r="H78" s="8"/>
      <c r="I78" s="8"/>
      <c r="J78" s="8"/>
      <c r="K78" s="8">
        <f t="shared" si="22"/>
        <v>0</v>
      </c>
      <c r="L78" s="9"/>
      <c r="M78" s="9"/>
      <c r="N78" s="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25" x14ac:dyDescent="0.3">
      <c r="A79" s="2"/>
      <c r="B79" s="3" t="s">
        <v>130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25" x14ac:dyDescent="0.3">
      <c r="A80" s="1"/>
      <c r="B80" s="22" t="s">
        <v>131</v>
      </c>
      <c r="C80" s="2"/>
      <c r="D80" s="2"/>
      <c r="E80" s="23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25" x14ac:dyDescent="0.3">
      <c r="A81" s="1"/>
      <c r="B81" s="24" t="s">
        <v>132</v>
      </c>
      <c r="C81" s="2"/>
      <c r="D81" s="2"/>
      <c r="E81" s="23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25" x14ac:dyDescent="0.3">
      <c r="A82" s="1"/>
      <c r="B82" s="25" t="s">
        <v>133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25" x14ac:dyDescent="0.3">
      <c r="A83" s="1"/>
      <c r="B83" s="25" t="s">
        <v>134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25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25" x14ac:dyDescent="0.3">
      <c r="A85" s="2" t="s">
        <v>135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2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2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2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2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2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2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2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2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2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2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2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2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2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2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2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2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2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2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2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2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2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2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2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2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2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2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2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2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2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2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2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2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2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2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2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2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2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2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2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2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2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2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2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2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2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2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2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2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2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2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2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2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2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2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2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2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2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2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2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2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2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2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2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2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2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2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2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2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2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2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2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2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2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2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2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2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2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2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2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2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2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2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2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2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2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2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2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2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2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2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2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2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2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2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2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2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2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2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2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2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2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2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2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2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2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2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2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2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2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2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2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2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2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2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2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2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2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2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2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2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2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2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2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2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2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2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2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2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2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2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2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2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2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2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2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2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2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2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2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2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2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2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2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2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2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2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2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2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2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2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2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2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2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2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2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2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2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2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2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2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2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2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2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2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2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2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2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2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2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2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2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2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2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2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2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2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2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2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2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2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2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2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2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2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2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2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2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2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2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2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2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2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2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2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2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2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2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2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2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2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2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2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2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2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2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2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2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2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2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2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2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2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2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2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2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2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2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2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2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2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2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2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2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2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2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2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2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2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2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2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2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2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2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2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2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2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2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2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2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2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2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2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2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2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2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2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2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2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2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2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2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2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2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2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2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0.25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0.25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0.25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0.25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0.25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0.25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0.25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0.25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0.25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0.25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0.25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</sheetData>
  <mergeCells count="3">
    <mergeCell ref="A7:N7"/>
    <mergeCell ref="A8:N8"/>
    <mergeCell ref="A9:N9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2022-05-11T17:23:33Z</dcterms:created>
  <dcterms:modified xsi:type="dcterms:W3CDTF">2022-05-11T17:23:33Z</dcterms:modified>
</cp:coreProperties>
</file>